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600" windowHeight="10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<sst xmlns="http://schemas.openxmlformats.org/spreadsheetml/2006/main" count="37" uniqueCount="25">
  <si>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INCOME</t>
  </si>
  <si>
    <t>Sponsorships</t>
  </si>
  <si>
    <t>EXPENSE</t>
  </si>
  <si>
    <t>Silent Auction</t>
  </si>
  <si>
    <t>Awards</t>
  </si>
  <si>
    <t>Jury</t>
  </si>
  <si>
    <t>Supplies</t>
  </si>
  <si>
    <t>Entries ($90)</t>
  </si>
  <si>
    <t>Dinner ($100)</t>
  </si>
  <si>
    <t>Auction Items</t>
  </si>
  <si>
    <t>Photos at Banquet</t>
  </si>
  <si>
    <t>Speaker</t>
  </si>
  <si>
    <t>Total Revenue:</t>
  </si>
  <si>
    <t>Total Expense:</t>
  </si>
  <si>
    <t>Total Income:</t>
  </si>
  <si>
    <t>Dinner/Drinks</t>
  </si>
  <si>
    <t>Audio/Visual</t>
  </si>
  <si>
    <t>Actuals</t>
  </si>
  <si>
    <t>Comm. Mtgs</t>
  </si>
  <si>
    <t>Printing/Postage</t>
  </si>
  <si>
    <t>Committee Meetings</t>
  </si>
  <si>
    <t>2009 ProposedBudget</t>
  </si>
  <si>
    <t>2009 Actuals</t>
  </si>
  <si>
    <t>Dinner ($90)</t>
  </si>
  <si>
    <t>Difference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</si>
</sst>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8" fontId="6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8" fontId="0" fillId="0" borderId="0" xfId="0" applyNumberFormat="1" applyFont="1" applyBorder="1" applyAlignment="1">
      <alignment/>
    </xf>
    <xf numFmtId="8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8" fontId="6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8" fontId="1" fillId="0" borderId="0" xfId="0" applyNumberFormat="1" applyFont="1" applyAlignment="1">
      <alignment/>
    </xf>
    <xf numFmtId="0" fontId="8" fillId="0" borderId="0" xfId="0" applyFont="1" applyAlignment="1">
      <alignment/>
    </xf>
    <xf numFmtId="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18.421875" style="0" bestFit="1" customWidth="1"/>
    <col min="2" max="2" width="12.00390625" style="14" hidden="1" customWidth="1"/>
    <col min="3" max="3" width="20.8515625" style="14" bestFit="1" customWidth="1"/>
    <col min="4" max="4" width="17.7109375" style="8" customWidth="1"/>
    <col min="5" max="5" width="10.7109375" style="23" bestFit="1" customWidth="1"/>
  </cols>
  <sheetData>
    <row r="1" spans="1:5" ht="15">
      <c r="A1" s="2" t="s">
        <v>0</v>
      </c>
      <c r="B1" s="11" t="s">
        <v>17</v>
      </c>
      <c r="C1" s="11" t="s">
        <v>21</v>
      </c>
      <c r="D1" s="7" t="s">
        <v>22</v>
      </c>
      <c r="E1" s="21" t="s">
        <v>24</v>
      </c>
    </row>
    <row r="2" spans="1:5" ht="13.5">
      <c r="A2" s="3" t="s">
        <v>7</v>
      </c>
      <c r="B2" s="17">
        <v>2700</v>
      </c>
      <c r="C2" s="12">
        <v>2500</v>
      </c>
      <c r="D2" s="10">
        <v>1730</v>
      </c>
      <c r="E2" s="22">
        <f>SUM(C2-D2)</f>
        <v>770</v>
      </c>
    </row>
    <row r="3" spans="1:5" ht="13.5">
      <c r="A3" s="3" t="s">
        <v>23</v>
      </c>
      <c r="B3" s="18">
        <v>13000</v>
      </c>
      <c r="C3" s="12">
        <v>9000</v>
      </c>
      <c r="D3" s="10">
        <v>9686.31</v>
      </c>
      <c r="E3" s="22">
        <f>SUM(C3-D3)</f>
        <v>-686.3099999999995</v>
      </c>
    </row>
    <row r="4" spans="1:5" ht="13.5">
      <c r="A4" s="3" t="s">
        <v>1</v>
      </c>
      <c r="B4" s="18">
        <v>2250</v>
      </c>
      <c r="C4" s="12">
        <v>2000</v>
      </c>
      <c r="D4" s="10">
        <v>3000</v>
      </c>
      <c r="E4" s="22">
        <f>SUM(C4-D4)</f>
        <v>-1000</v>
      </c>
    </row>
    <row r="5" spans="1:5" ht="13.5">
      <c r="A5" s="3" t="s">
        <v>3</v>
      </c>
      <c r="B5" s="18">
        <v>7050</v>
      </c>
      <c r="C5" s="12">
        <v>5000</v>
      </c>
      <c r="D5" s="10">
        <v>4059.84</v>
      </c>
      <c r="E5" s="22">
        <f>SUM(C5-D5)</f>
        <v>940.1599999999999</v>
      </c>
    </row>
    <row r="6" spans="1:4" ht="13.5">
      <c r="A6" s="3"/>
      <c r="C6" s="12"/>
      <c r="D6" s="10"/>
    </row>
    <row r="7" spans="1:5" s="1" customFormat="1" ht="13.5">
      <c r="A7" s="4" t="s">
        <v>14</v>
      </c>
      <c r="B7" s="13">
        <f>SUM(B2:B6)</f>
        <v>25000</v>
      </c>
      <c r="C7" s="13">
        <f>SUM(C2:C6)</f>
        <v>18500</v>
      </c>
      <c r="D7" s="9">
        <f>SUM(D2:D6)</f>
        <v>18476.15</v>
      </c>
      <c r="E7" s="22">
        <f>SUM(C7-D7)</f>
        <v>23.849999999998545</v>
      </c>
    </row>
    <row r="8" spans="1:4" ht="13.5">
      <c r="A8" s="3"/>
      <c r="C8" s="19"/>
      <c r="D8" s="15"/>
    </row>
    <row r="9" spans="1:4" ht="15">
      <c r="A9" s="5" t="s">
        <v>2</v>
      </c>
      <c r="C9" s="19"/>
      <c r="D9" s="15"/>
    </row>
    <row r="10" spans="1:5" ht="13.5">
      <c r="A10" s="3" t="s">
        <v>19</v>
      </c>
      <c r="B10" s="17">
        <v>1652.98</v>
      </c>
      <c r="C10" s="12">
        <v>2000</v>
      </c>
      <c r="D10" s="10">
        <v>2176.37</v>
      </c>
      <c r="E10" s="22">
        <f aca="true" t="shared" si="0" ref="E10:E19">SUM(C10-D10)</f>
        <v>-176.3699999999999</v>
      </c>
    </row>
    <row r="11" spans="1:5" ht="13.5">
      <c r="A11" s="3" t="s">
        <v>15</v>
      </c>
      <c r="B11" s="17">
        <v>18826.77</v>
      </c>
      <c r="C11" s="12">
        <v>11625</v>
      </c>
      <c r="D11" s="10">
        <v>11251.38</v>
      </c>
      <c r="E11" s="22">
        <f t="shared" si="0"/>
        <v>373.6200000000008</v>
      </c>
    </row>
    <row r="12" spans="1:5" ht="13.5">
      <c r="A12" s="3" t="s">
        <v>16</v>
      </c>
      <c r="B12" s="12">
        <v>1686.53</v>
      </c>
      <c r="C12" s="12">
        <v>2500</v>
      </c>
      <c r="D12" s="10">
        <v>2500</v>
      </c>
      <c r="E12" s="22">
        <f t="shared" si="0"/>
        <v>0</v>
      </c>
    </row>
    <row r="13" spans="1:5" ht="13.5">
      <c r="A13" s="3" t="s">
        <v>4</v>
      </c>
      <c r="B13" s="17">
        <v>674.65</v>
      </c>
      <c r="C13" s="12">
        <v>800</v>
      </c>
      <c r="D13" s="10">
        <v>927.56</v>
      </c>
      <c r="E13" s="22">
        <f t="shared" si="0"/>
        <v>-127.55999999999995</v>
      </c>
    </row>
    <row r="14" spans="1:5" ht="13.5">
      <c r="A14" s="3" t="s">
        <v>5</v>
      </c>
      <c r="B14" s="17">
        <v>855.59</v>
      </c>
      <c r="C14" s="12">
        <v>600</v>
      </c>
      <c r="D14" s="10">
        <v>755.24</v>
      </c>
      <c r="E14" s="22">
        <f t="shared" si="0"/>
        <v>-155.24</v>
      </c>
    </row>
    <row r="15" spans="1:5" ht="13.5">
      <c r="A15" s="3" t="s">
        <v>6</v>
      </c>
      <c r="B15" s="17">
        <v>853.48</v>
      </c>
      <c r="C15" s="12">
        <v>500</v>
      </c>
      <c r="D15" s="10">
        <v>640.77</v>
      </c>
      <c r="E15" s="22">
        <f t="shared" si="0"/>
        <v>-140.76999999999998</v>
      </c>
    </row>
    <row r="16" spans="1:5" ht="13.5">
      <c r="A16" s="3" t="s">
        <v>10</v>
      </c>
      <c r="B16" s="18">
        <v>500</v>
      </c>
      <c r="C16" s="12">
        <v>500</v>
      </c>
      <c r="D16" s="10">
        <v>500</v>
      </c>
      <c r="E16" s="22">
        <f t="shared" si="0"/>
        <v>0</v>
      </c>
    </row>
    <row r="17" spans="1:5" ht="13.5">
      <c r="A17" s="3" t="s">
        <v>9</v>
      </c>
      <c r="B17" s="18">
        <v>1208.37</v>
      </c>
      <c r="C17" s="12">
        <v>1000</v>
      </c>
      <c r="D17" s="10">
        <v>1745.24</v>
      </c>
      <c r="E17" s="22">
        <f t="shared" si="0"/>
        <v>-745.24</v>
      </c>
    </row>
    <row r="18" spans="1:5" ht="13.5">
      <c r="A18" s="3" t="s">
        <v>11</v>
      </c>
      <c r="B18" s="18">
        <v>0</v>
      </c>
      <c r="C18" s="12">
        <v>600</v>
      </c>
      <c r="D18" s="10">
        <v>449.42</v>
      </c>
      <c r="E18" s="22">
        <f t="shared" si="0"/>
        <v>150.57999999999998</v>
      </c>
    </row>
    <row r="19" spans="1:5" ht="13.5">
      <c r="A19" s="6" t="s">
        <v>20</v>
      </c>
      <c r="B19" s="17">
        <v>750.43</v>
      </c>
      <c r="C19" s="12">
        <v>500</v>
      </c>
      <c r="D19" s="10">
        <v>450</v>
      </c>
      <c r="E19" s="22">
        <f t="shared" si="0"/>
        <v>50</v>
      </c>
    </row>
    <row r="20" spans="1:4" ht="13.5">
      <c r="A20" s="3"/>
      <c r="C20" s="19"/>
      <c r="D20" s="15"/>
    </row>
    <row r="21" spans="1:5" s="1" customFormat="1" ht="13.5">
      <c r="A21" s="4" t="s">
        <v>13</v>
      </c>
      <c r="B21" s="13">
        <f>SUM(B10:B20)</f>
        <v>27008.8</v>
      </c>
      <c r="C21" s="13">
        <f>SUM(C10:C20)</f>
        <v>20625</v>
      </c>
      <c r="D21" s="9">
        <f>SUM(D10:D20)</f>
        <v>21395.980000000003</v>
      </c>
      <c r="E21" s="22">
        <f>SUM(C21-D21)</f>
        <v>-770.9800000000032</v>
      </c>
    </row>
    <row r="22" spans="1:4" ht="13.5">
      <c r="A22" s="3"/>
      <c r="C22" s="19"/>
      <c r="D22" s="15"/>
    </row>
    <row r="23" spans="1:5" s="1" customFormat="1" ht="13.5">
      <c r="A23" s="4" t="s">
        <v>12</v>
      </c>
      <c r="B23" s="13">
        <f>SUM(B7-B21)</f>
        <v>-2008.7999999999993</v>
      </c>
      <c r="C23" s="13">
        <f>SUM(C7-C21)</f>
        <v>-2125</v>
      </c>
      <c r="D23" s="9">
        <f>SUM(D7-D21)</f>
        <v>-2919.8300000000017</v>
      </c>
      <c r="E23" s="22">
        <f>SUM(C23-D23)</f>
        <v>794.8300000000017</v>
      </c>
    </row>
    <row r="24" spans="3:5" s="1" customFormat="1" ht="13.5">
      <c r="C24" s="20"/>
      <c r="D24" s="16"/>
      <c r="E24" s="24"/>
    </row>
  </sheetData>
  <sheetProtection/>
  <printOptions gridLines="1"/>
  <pageMargins left="0.75" right="0.75" top="1" bottom="1" header="0.5" footer="0.5"/>
  <pageSetup horizontalDpi="1200" verticalDpi="1200" orientation="portrait" r:id="rId1"/>
  <headerFooter alignWithMargins="0">
    <oddHeader>&amp;C&amp;"Arial,Bold"&amp;11AZ Chapter - ACI
2009 Proposed Awards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V5" sqref="V5"/>
    </sheetView>
  </sheetViews>
  <sheetFormatPr defaultColWidth="9.140625" defaultRowHeight="12.75"/>
  <cols>
    <col min="1" max="1" width="16.57421875" style="0" bestFit="1" customWidth="1"/>
    <col min="2" max="17" width="0" style="0" hidden="1" customWidth="1"/>
    <col min="22" max="22" width="9.140625" style="1" customWidth="1"/>
  </cols>
  <sheetData>
    <row r="1" spans="1:22" ht="12.75">
      <c r="A1" s="3" t="s">
        <v>7</v>
      </c>
      <c r="B1">
        <v>270</v>
      </c>
      <c r="C1">
        <v>450</v>
      </c>
      <c r="D1">
        <v>270</v>
      </c>
      <c r="E1">
        <v>90</v>
      </c>
      <c r="F1">
        <v>90</v>
      </c>
      <c r="G1">
        <v>90</v>
      </c>
      <c r="H1">
        <v>90</v>
      </c>
      <c r="I1">
        <v>450</v>
      </c>
      <c r="J1">
        <v>810</v>
      </c>
      <c r="K1">
        <v>90</v>
      </c>
      <c r="V1" s="1">
        <f>SUM(B1:U1)</f>
        <v>2700</v>
      </c>
    </row>
    <row r="2" spans="1:22" ht="12.75">
      <c r="A2" s="3" t="s">
        <v>8</v>
      </c>
      <c r="B2">
        <v>200</v>
      </c>
      <c r="C2">
        <v>200</v>
      </c>
      <c r="D2">
        <v>400</v>
      </c>
      <c r="E2">
        <v>1000</v>
      </c>
      <c r="F2">
        <v>400</v>
      </c>
      <c r="G2">
        <v>1000</v>
      </c>
      <c r="H2">
        <v>2000</v>
      </c>
      <c r="I2">
        <v>3000</v>
      </c>
      <c r="J2">
        <v>300</v>
      </c>
      <c r="K2">
        <v>100</v>
      </c>
      <c r="L2">
        <v>200</v>
      </c>
      <c r="M2">
        <v>400</v>
      </c>
      <c r="N2">
        <v>100</v>
      </c>
      <c r="O2">
        <v>900</v>
      </c>
      <c r="P2">
        <v>1000</v>
      </c>
      <c r="Q2">
        <v>100</v>
      </c>
      <c r="R2">
        <v>400</v>
      </c>
      <c r="S2">
        <v>200</v>
      </c>
      <c r="T2">
        <v>900</v>
      </c>
      <c r="U2">
        <v>200</v>
      </c>
      <c r="V2" s="1">
        <f>SUM(B2:U2)</f>
        <v>13000</v>
      </c>
    </row>
    <row r="3" spans="1:22" ht="12.75">
      <c r="A3" s="3" t="s">
        <v>1</v>
      </c>
      <c r="B3">
        <v>1000</v>
      </c>
      <c r="C3">
        <v>1000</v>
      </c>
      <c r="D3">
        <v>50</v>
      </c>
      <c r="E3">
        <v>100</v>
      </c>
      <c r="F3">
        <v>100</v>
      </c>
      <c r="V3" s="1">
        <f>SUM(B3:U3)</f>
        <v>2250</v>
      </c>
    </row>
    <row r="4" spans="1:22" ht="12.75">
      <c r="A4" s="3" t="s">
        <v>3</v>
      </c>
      <c r="B4">
        <v>25</v>
      </c>
      <c r="C4">
        <v>475</v>
      </c>
      <c r="D4">
        <v>2500</v>
      </c>
      <c r="E4">
        <v>90</v>
      </c>
      <c r="F4">
        <v>400</v>
      </c>
      <c r="G4">
        <v>710</v>
      </c>
      <c r="H4">
        <v>150</v>
      </c>
      <c r="I4">
        <v>75</v>
      </c>
      <c r="J4">
        <v>295</v>
      </c>
      <c r="K4">
        <v>80</v>
      </c>
      <c r="L4">
        <v>105</v>
      </c>
      <c r="M4">
        <v>300</v>
      </c>
      <c r="N4">
        <v>150</v>
      </c>
      <c r="O4">
        <v>120</v>
      </c>
      <c r="P4">
        <v>555</v>
      </c>
      <c r="Q4">
        <v>100</v>
      </c>
      <c r="R4">
        <v>45</v>
      </c>
      <c r="S4">
        <v>50</v>
      </c>
      <c r="T4">
        <v>175</v>
      </c>
      <c r="U4">
        <v>650</v>
      </c>
      <c r="V4" s="1">
        <f>SUM(B4:U4)</f>
        <v>7050</v>
      </c>
    </row>
    <row r="6" ht="12.75">
      <c r="V6" s="1">
        <f>SUM(V1:V5)</f>
        <v>25000</v>
      </c>
    </row>
    <row r="18" spans="1:18" ht="12.75">
      <c r="A18" s="3" t="s">
        <v>19</v>
      </c>
      <c r="B18">
        <v>254.65</v>
      </c>
      <c r="C18">
        <v>695.13</v>
      </c>
      <c r="D18">
        <v>253.2</v>
      </c>
      <c r="E18">
        <v>250</v>
      </c>
      <c r="R18">
        <f>SUM(B18:E18)</f>
        <v>1452.98</v>
      </c>
    </row>
    <row r="19" spans="1:18" ht="12.75">
      <c r="A19" s="3" t="s">
        <v>15</v>
      </c>
      <c r="B19">
        <v>1687.5</v>
      </c>
      <c r="C19">
        <v>10817.71</v>
      </c>
      <c r="D19">
        <v>4047.26</v>
      </c>
      <c r="R19">
        <f>SUM(B19:D19)</f>
        <v>16552.47</v>
      </c>
    </row>
    <row r="20" spans="1:18" ht="12.75">
      <c r="A20" s="3" t="s">
        <v>16</v>
      </c>
      <c r="B20">
        <v>2500</v>
      </c>
      <c r="R20">
        <f>SUM(B20:D20)</f>
        <v>2500</v>
      </c>
    </row>
    <row r="21" spans="1:18" ht="12.75">
      <c r="A21" s="3" t="s">
        <v>4</v>
      </c>
      <c r="B21">
        <v>425.57</v>
      </c>
      <c r="C21">
        <v>200</v>
      </c>
      <c r="D21">
        <v>49.08</v>
      </c>
      <c r="R21">
        <f>SUM(B21:D21)</f>
        <v>674.65</v>
      </c>
    </row>
    <row r="22" spans="1:18" ht="12.75">
      <c r="A22" s="3" t="s">
        <v>5</v>
      </c>
      <c r="B22">
        <v>346.64</v>
      </c>
      <c r="C22">
        <v>302.8</v>
      </c>
      <c r="D22">
        <v>201</v>
      </c>
      <c r="E22">
        <v>5.15</v>
      </c>
      <c r="R22">
        <f>SUM(B22:K22)</f>
        <v>855.59</v>
      </c>
    </row>
    <row r="23" spans="1:18" ht="12.75">
      <c r="A23" s="3" t="s">
        <v>6</v>
      </c>
      <c r="B23">
        <v>95.5</v>
      </c>
      <c r="C23">
        <v>60.24</v>
      </c>
      <c r="D23">
        <v>212.94</v>
      </c>
      <c r="E23">
        <v>27.91</v>
      </c>
      <c r="F23">
        <v>17.83</v>
      </c>
      <c r="G23">
        <v>93.1</v>
      </c>
      <c r="H23">
        <v>65.77</v>
      </c>
      <c r="I23">
        <v>87.93</v>
      </c>
      <c r="J23">
        <v>12.32</v>
      </c>
      <c r="K23">
        <v>95.23</v>
      </c>
      <c r="R23">
        <f>SUM(B23:K23)</f>
        <v>768.7700000000001</v>
      </c>
    </row>
    <row r="24" spans="1:18" ht="12.75">
      <c r="A24" s="3" t="s">
        <v>10</v>
      </c>
      <c r="B24">
        <v>500</v>
      </c>
      <c r="R24">
        <f>SUM(B24:D24)</f>
        <v>500</v>
      </c>
    </row>
    <row r="25" spans="1:18" ht="12.75">
      <c r="A25" s="3" t="s">
        <v>9</v>
      </c>
      <c r="B25">
        <v>66.95</v>
      </c>
      <c r="C25">
        <v>27.62</v>
      </c>
      <c r="D25">
        <v>32.49</v>
      </c>
      <c r="E25">
        <v>226.4</v>
      </c>
      <c r="F25">
        <v>228.69</v>
      </c>
      <c r="G25">
        <v>32.38</v>
      </c>
      <c r="H25">
        <v>193.36</v>
      </c>
      <c r="I25">
        <v>27.01</v>
      </c>
      <c r="J25">
        <v>10</v>
      </c>
      <c r="K25">
        <v>10</v>
      </c>
      <c r="L25">
        <v>30.39</v>
      </c>
      <c r="M25">
        <v>40</v>
      </c>
      <c r="N25">
        <v>108.06</v>
      </c>
      <c r="O25">
        <v>102.65</v>
      </c>
      <c r="P25">
        <v>50</v>
      </c>
      <c r="Q25">
        <v>22.37</v>
      </c>
      <c r="R25">
        <f>SUM(B25:Q25)</f>
        <v>1208.3700000000001</v>
      </c>
    </row>
    <row r="26" spans="1:18" ht="12.75">
      <c r="A26" s="3" t="s">
        <v>11</v>
      </c>
      <c r="R26">
        <f>SUM(B26:D26)</f>
        <v>0</v>
      </c>
    </row>
    <row r="27" spans="1:18" ht="12.75">
      <c r="A27" s="6" t="s">
        <v>18</v>
      </c>
      <c r="B27">
        <v>152.83</v>
      </c>
      <c r="C27">
        <v>172.83</v>
      </c>
      <c r="D27">
        <v>15.78</v>
      </c>
      <c r="E27">
        <v>36.68</v>
      </c>
      <c r="F27">
        <v>100.09</v>
      </c>
      <c r="G27">
        <v>79.56</v>
      </c>
      <c r="H27">
        <v>96.99</v>
      </c>
      <c r="R27">
        <f>SUM(B27:H27)</f>
        <v>654.76</v>
      </c>
    </row>
    <row r="30" ht="12.75">
      <c r="R30">
        <f>SUM(R18:R29)</f>
        <v>25167.59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 and Certification Services,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Rogers</dc:creator>
  <cp:keywords/>
  <dc:description/>
  <cp:lastModifiedBy>Dawn Rogers</cp:lastModifiedBy>
  <cp:lastPrinted>2007-12-02T15:00:17Z</cp:lastPrinted>
  <dcterms:created xsi:type="dcterms:W3CDTF">2007-04-30T21:38:06Z</dcterms:created>
  <dcterms:modified xsi:type="dcterms:W3CDTF">2015-07-13T19:54:56Z</dcterms:modified>
  <cp:category/>
  <cp:version/>
  <cp:contentType/>
  <cp:contentStatus/>
</cp:coreProperties>
</file>