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65" windowHeight="14655" activeTab="0"/>
  </bookViews>
  <sheets>
    <sheet name="2013" sheetId="1" r:id="rId1"/>
    <sheet name="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<sst xmlns="http://schemas.openxmlformats.org/spreadsheetml/2006/main" count="50" uniqueCount="26">
  <si>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Rules - Printing and mailing</t>
  </si>
  <si>
    <t>Advertizing</t>
  </si>
  <si>
    <t>Expense</t>
  </si>
  <si>
    <t>Income</t>
  </si>
  <si>
    <t>Band</t>
  </si>
  <si>
    <t>AV needs</t>
  </si>
  <si>
    <t>Dinner/Open Bar/CC expenses</t>
  </si>
  <si>
    <t>Plaques</t>
  </si>
  <si>
    <t>Tickets</t>
  </si>
  <si>
    <t>people</t>
  </si>
  <si>
    <t>@$85</t>
  </si>
  <si>
    <t>Band meals</t>
  </si>
  <si>
    <t>Totals</t>
  </si>
  <si>
    <t>Additional "Paid" plaques</t>
  </si>
  <si>
    <t>@$100</t>
  </si>
  <si>
    <t>Misc (badges)</t>
  </si>
  <si>
    <t>162 reservations</t>
  </si>
  <si>
    <t>Net</t>
  </si>
  <si>
    <t>Budget</t>
  </si>
  <si>
    <t xml:space="preserve">Program Book </t>
  </si>
  <si>
    <t>Program Book Mailing</t>
  </si>
  <si>
    <t>Invitations</t>
  </si>
  <si>
    <t>Estimate</t>
  </si>
  <si>
    <t>@$125</t>
  </si>
  <si>
    <t>Certification Committee Donated:</t>
  </si>
  <si>
    <t xml:space="preserve"> Banquet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</si>
</sst>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6" fontId="0" fillId="0" borderId="13" xfId="0" applyNumberFormat="1" applyBorder="1" applyAlignment="1">
      <alignment/>
    </xf>
    <xf numFmtId="6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40" fontId="4" fillId="0" borderId="1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40" fontId="0" fillId="0" borderId="20" xfId="0" applyNumberFormat="1" applyFill="1" applyBorder="1" applyAlignment="1">
      <alignment/>
    </xf>
    <xf numFmtId="40" fontId="0" fillId="0" borderId="17" xfId="0" applyNumberFormat="1" applyFill="1" applyBorder="1" applyAlignment="1">
      <alignment/>
    </xf>
    <xf numFmtId="40" fontId="3" fillId="0" borderId="20" xfId="0" applyNumberFormat="1" applyFont="1" applyFill="1" applyBorder="1" applyAlignment="1">
      <alignment/>
    </xf>
    <xf numFmtId="0" fontId="0" fillId="0" borderId="16" xfId="0" applyFill="1" applyBorder="1" applyAlignment="1" quotePrefix="1">
      <alignment/>
    </xf>
    <xf numFmtId="40" fontId="0" fillId="0" borderId="2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0" fontId="0" fillId="0" borderId="0" xfId="0" applyNumberForma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40" fontId="0" fillId="0" borderId="0" xfId="0" applyNumberFormat="1" applyFont="1" applyFill="1" applyBorder="1" applyAlignment="1">
      <alignment/>
    </xf>
    <xf numFmtId="6" fontId="0" fillId="0" borderId="0" xfId="0" applyNumberFormat="1" applyBorder="1" applyAlignment="1">
      <alignment/>
    </xf>
    <xf numFmtId="6" fontId="2" fillId="0" borderId="0" xfId="0" applyNumberFormat="1" applyFont="1" applyBorder="1" applyAlignment="1">
      <alignment/>
    </xf>
    <xf numFmtId="6" fontId="0" fillId="0" borderId="22" xfId="0" applyNumberFormat="1" applyBorder="1" applyAlignment="1">
      <alignment/>
    </xf>
    <xf numFmtId="40" fontId="3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 quotePrefix="1">
      <alignment horizontal="right"/>
    </xf>
    <xf numFmtId="8" fontId="0" fillId="0" borderId="0" xfId="0" applyNumberFormat="1" applyAlignment="1">
      <alignment/>
    </xf>
    <xf numFmtId="2" fontId="0" fillId="0" borderId="20" xfId="0" applyNumberFormat="1" applyFill="1" applyBorder="1" applyAlignment="1" quotePrefix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Fill="1" applyBorder="1" applyAlignment="1" quotePrefix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7.421875" style="0" customWidth="1"/>
    <col min="2" max="2" width="9.57421875" style="0" customWidth="1"/>
    <col min="3" max="4" width="10.421875" style="0" customWidth="1"/>
    <col min="5" max="5" width="10.28125" style="0" bestFit="1" customWidth="1"/>
    <col min="6" max="6" width="9.7109375" style="0" bestFit="1" customWidth="1"/>
    <col min="7" max="7" width="11.00390625" style="0" customWidth="1"/>
    <col min="8" max="8" width="10.28125" style="0" bestFit="1" customWidth="1"/>
    <col min="9" max="9" width="9.7109375" style="0" bestFit="1" customWidth="1"/>
    <col min="10" max="10" width="12.8515625" style="0" customWidth="1"/>
  </cols>
  <sheetData>
    <row r="1" spans="1:10" ht="15.75">
      <c r="A1" s="50" t="s">
        <v>25</v>
      </c>
      <c r="B1" s="50"/>
      <c r="C1" s="50"/>
      <c r="D1" s="50"/>
      <c r="E1" s="50"/>
      <c r="F1" s="50"/>
      <c r="G1" s="50"/>
      <c r="H1" s="40"/>
      <c r="I1" s="40"/>
      <c r="J1" s="40"/>
    </row>
    <row r="2" spans="4:10" ht="13.5" thickBot="1">
      <c r="D2" s="48" t="s">
        <v>18</v>
      </c>
      <c r="E2" s="48"/>
      <c r="F2" s="48"/>
      <c r="G2" s="48"/>
      <c r="H2" s="46"/>
      <c r="I2" s="47"/>
      <c r="J2" s="47"/>
    </row>
    <row r="3" spans="1:11" ht="13.5" thickTop="1">
      <c r="A3" s="1"/>
      <c r="B3" s="2"/>
      <c r="C3" s="2"/>
      <c r="D3" s="2" t="s">
        <v>22</v>
      </c>
      <c r="E3" s="11" t="s">
        <v>2</v>
      </c>
      <c r="F3" s="11" t="s">
        <v>3</v>
      </c>
      <c r="G3" s="3"/>
      <c r="H3" s="39"/>
      <c r="I3" s="25"/>
      <c r="J3" s="25"/>
      <c r="K3" s="25"/>
    </row>
    <row r="4" spans="1:11" ht="12.75">
      <c r="A4" s="7"/>
      <c r="B4" s="10"/>
      <c r="C4" s="8"/>
      <c r="D4" s="44"/>
      <c r="E4" s="12"/>
      <c r="F4" s="12"/>
      <c r="G4" s="9"/>
      <c r="H4" s="39"/>
      <c r="I4" s="25"/>
      <c r="J4" s="25"/>
      <c r="K4" s="25"/>
    </row>
    <row r="5" spans="1:11" ht="12.75">
      <c r="A5" s="15" t="s">
        <v>0</v>
      </c>
      <c r="B5" s="16"/>
      <c r="C5" s="17"/>
      <c r="D5" s="24"/>
      <c r="E5" s="18">
        <v>0</v>
      </c>
      <c r="F5" s="18"/>
      <c r="G5" s="19">
        <f aca="true" t="shared" si="0" ref="G5:G14">F5+E5</f>
        <v>0</v>
      </c>
      <c r="H5" s="38"/>
      <c r="I5" s="29"/>
      <c r="J5" s="29"/>
      <c r="K5" s="25"/>
    </row>
    <row r="6" spans="1:11" ht="12.75">
      <c r="A6" s="15" t="s">
        <v>1</v>
      </c>
      <c r="B6" s="16"/>
      <c r="C6" s="17"/>
      <c r="D6" s="45">
        <v>9600</v>
      </c>
      <c r="E6" s="18"/>
      <c r="F6" s="18">
        <v>8450</v>
      </c>
      <c r="G6" s="19">
        <f t="shared" si="0"/>
        <v>8450</v>
      </c>
      <c r="H6" s="38"/>
      <c r="I6" s="29"/>
      <c r="J6" s="29"/>
      <c r="K6" s="25"/>
    </row>
    <row r="7" spans="1:11" ht="12.75">
      <c r="A7" s="15" t="s">
        <v>19</v>
      </c>
      <c r="B7" s="16"/>
      <c r="C7" s="17"/>
      <c r="D7" s="24"/>
      <c r="E7" s="18"/>
      <c r="F7" s="18"/>
      <c r="G7" s="19"/>
      <c r="H7" s="38"/>
      <c r="I7" s="29"/>
      <c r="J7" s="29"/>
      <c r="K7" s="25"/>
    </row>
    <row r="8" spans="1:11" ht="12.75">
      <c r="A8" s="15" t="s">
        <v>20</v>
      </c>
      <c r="B8" s="16"/>
      <c r="C8" s="17"/>
      <c r="D8" s="24"/>
      <c r="E8" s="18"/>
      <c r="F8" s="18"/>
      <c r="G8" s="14">
        <f t="shared" si="0"/>
        <v>0</v>
      </c>
      <c r="H8" s="38"/>
      <c r="I8" s="29"/>
      <c r="J8" s="29"/>
      <c r="K8" s="25"/>
    </row>
    <row r="9" spans="1:11" ht="12.75">
      <c r="A9" s="15" t="s">
        <v>4</v>
      </c>
      <c r="B9" s="16"/>
      <c r="C9" s="17"/>
      <c r="D9" s="24">
        <v>-500</v>
      </c>
      <c r="E9" s="18">
        <v>-500</v>
      </c>
      <c r="F9" s="18"/>
      <c r="G9" s="19">
        <f t="shared" si="0"/>
        <v>-500</v>
      </c>
      <c r="H9" s="38"/>
      <c r="I9" s="29"/>
      <c r="J9" s="29"/>
      <c r="K9" s="25"/>
    </row>
    <row r="10" spans="1:11" ht="12.75">
      <c r="A10" s="23" t="s">
        <v>21</v>
      </c>
      <c r="B10" s="16"/>
      <c r="C10" s="17"/>
      <c r="D10" s="24">
        <v>-700</v>
      </c>
      <c r="E10" s="18">
        <v>-725.33</v>
      </c>
      <c r="F10" s="18"/>
      <c r="G10" s="19"/>
      <c r="H10" s="38"/>
      <c r="I10" s="29"/>
      <c r="J10" s="29"/>
      <c r="K10" s="25"/>
    </row>
    <row r="11" spans="1:11" ht="12.75">
      <c r="A11" s="15" t="s">
        <v>11</v>
      </c>
      <c r="B11" s="16"/>
      <c r="C11" s="17"/>
      <c r="D11" s="24"/>
      <c r="E11" s="18">
        <v>0</v>
      </c>
      <c r="F11" s="18"/>
      <c r="G11" s="19">
        <f t="shared" si="0"/>
        <v>0</v>
      </c>
      <c r="H11" s="38"/>
      <c r="I11" s="29"/>
      <c r="J11" s="29"/>
      <c r="K11" s="25"/>
    </row>
    <row r="12" spans="1:11" ht="12.75">
      <c r="A12" s="15" t="s">
        <v>5</v>
      </c>
      <c r="B12" s="16"/>
      <c r="C12" s="17"/>
      <c r="D12" s="24"/>
      <c r="E12" s="18">
        <v>0</v>
      </c>
      <c r="F12" s="18"/>
      <c r="G12" s="19">
        <f t="shared" si="0"/>
        <v>0</v>
      </c>
      <c r="H12" s="38"/>
      <c r="I12" s="29"/>
      <c r="J12" s="29"/>
      <c r="K12" s="25"/>
    </row>
    <row r="13" spans="1:11" ht="12.75">
      <c r="A13" s="15" t="s">
        <v>6</v>
      </c>
      <c r="B13" s="16">
        <v>210</v>
      </c>
      <c r="C13" s="17" t="s">
        <v>9</v>
      </c>
      <c r="D13" s="24">
        <v>-18078.39</v>
      </c>
      <c r="E13" s="18">
        <v>-18078.39</v>
      </c>
      <c r="G13" s="19">
        <f>A22+E13</f>
        <v>-18078.39</v>
      </c>
      <c r="H13" s="38"/>
      <c r="I13" s="29"/>
      <c r="J13" s="29"/>
      <c r="K13" s="25"/>
    </row>
    <row r="14" spans="1:11" ht="12.75">
      <c r="A14" s="15" t="s">
        <v>7</v>
      </c>
      <c r="B14" s="16">
        <v>13</v>
      </c>
      <c r="C14" s="21" t="s">
        <v>10</v>
      </c>
      <c r="D14" s="43">
        <v>-1200</v>
      </c>
      <c r="E14" s="18">
        <v>-1282.84</v>
      </c>
      <c r="F14" s="18"/>
      <c r="G14" s="19">
        <f t="shared" si="0"/>
        <v>-1282.84</v>
      </c>
      <c r="H14" s="38"/>
      <c r="I14" s="29"/>
      <c r="J14" s="29"/>
      <c r="K14" s="25"/>
    </row>
    <row r="15" spans="1:11" ht="12.75">
      <c r="A15" s="15" t="s">
        <v>13</v>
      </c>
      <c r="B15" s="16">
        <v>15</v>
      </c>
      <c r="C15" s="21" t="s">
        <v>23</v>
      </c>
      <c r="D15" s="45">
        <v>0</v>
      </c>
      <c r="E15" s="18">
        <v>-1606.95</v>
      </c>
      <c r="F15" s="18">
        <v>2000</v>
      </c>
      <c r="G15" s="19">
        <f>F15+E15</f>
        <v>393.04999999999995</v>
      </c>
      <c r="H15" s="38"/>
      <c r="I15" s="34"/>
      <c r="J15" s="29"/>
      <c r="K15" s="25"/>
    </row>
    <row r="16" spans="1:11" ht="12.75">
      <c r="A16" s="15" t="s">
        <v>8</v>
      </c>
      <c r="B16" s="16">
        <v>210</v>
      </c>
      <c r="C16" s="17" t="s">
        <v>9</v>
      </c>
      <c r="D16" s="45">
        <v>10655</v>
      </c>
      <c r="E16" s="18"/>
      <c r="F16" s="18">
        <v>10295</v>
      </c>
      <c r="G16" s="19">
        <f>F16+E16</f>
        <v>10295</v>
      </c>
      <c r="H16" s="38"/>
      <c r="I16" s="29"/>
      <c r="J16" s="29"/>
      <c r="K16" s="25"/>
    </row>
    <row r="17" spans="1:11" ht="12.75">
      <c r="A17" s="15" t="s">
        <v>15</v>
      </c>
      <c r="B17" s="16"/>
      <c r="C17" s="17"/>
      <c r="D17" s="24"/>
      <c r="E17" s="18">
        <v>0</v>
      </c>
      <c r="F17" s="18">
        <v>0</v>
      </c>
      <c r="G17" s="19">
        <v>0</v>
      </c>
      <c r="H17" s="38"/>
      <c r="I17" s="29"/>
      <c r="J17" s="29"/>
      <c r="K17" s="25"/>
    </row>
    <row r="18" spans="1:11" ht="12.75">
      <c r="A18" s="7"/>
      <c r="B18" s="10"/>
      <c r="C18" s="8"/>
      <c r="D18" s="44"/>
      <c r="E18" s="12"/>
      <c r="F18" s="12"/>
      <c r="G18" s="9"/>
      <c r="H18" s="39"/>
      <c r="I18" s="25"/>
      <c r="J18" s="25"/>
      <c r="K18" s="25"/>
    </row>
    <row r="19" spans="1:11" ht="13.5" thickBot="1">
      <c r="A19" s="13" t="s">
        <v>12</v>
      </c>
      <c r="B19" s="4"/>
      <c r="C19" s="4"/>
      <c r="D19" s="41">
        <f>SUM(D4:D18)</f>
        <v>-223.38999999999942</v>
      </c>
      <c r="E19" s="5">
        <f>SUM(E5:E18)</f>
        <v>-22193.510000000002</v>
      </c>
      <c r="F19" s="5">
        <f>SUM(F5:F18)</f>
        <v>20745</v>
      </c>
      <c r="G19" s="6">
        <f>SUM(E19:F19)</f>
        <v>-1448.510000000002</v>
      </c>
      <c r="H19" s="37"/>
      <c r="I19" s="35"/>
      <c r="J19" s="36"/>
      <c r="K19" s="25"/>
    </row>
    <row r="20" spans="8:11" ht="13.5" thickTop="1">
      <c r="H20" s="25"/>
      <c r="I20" s="25"/>
      <c r="J20" s="25"/>
      <c r="K20" s="25"/>
    </row>
    <row r="21" spans="1:11" ht="12.75">
      <c r="A21" t="s">
        <v>24</v>
      </c>
      <c r="B21" s="42">
        <v>7399.35</v>
      </c>
      <c r="I21" s="25"/>
      <c r="J21" s="25"/>
      <c r="K21" s="25"/>
    </row>
    <row r="22" spans="1:11" ht="12.75">
      <c r="A22" s="29"/>
      <c r="I22" s="25"/>
      <c r="J22" s="25"/>
      <c r="K22" s="25"/>
    </row>
    <row r="23" spans="1:11" ht="15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25"/>
    </row>
    <row r="24" spans="1:11" ht="12.75">
      <c r="A24" s="25"/>
      <c r="B24" s="25"/>
      <c r="C24" s="25"/>
      <c r="D24" s="47"/>
      <c r="E24" s="47"/>
      <c r="F24" s="47"/>
      <c r="G24" s="47"/>
      <c r="H24" s="46"/>
      <c r="I24" s="47"/>
      <c r="J24" s="47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.75">
      <c r="A27" s="26"/>
      <c r="B27" s="26"/>
      <c r="C27" s="26"/>
      <c r="D27" s="26"/>
      <c r="E27" s="29"/>
      <c r="F27" s="29"/>
      <c r="G27" s="29"/>
      <c r="H27" s="30"/>
      <c r="I27" s="29"/>
      <c r="J27" s="29"/>
      <c r="K27" s="25"/>
    </row>
    <row r="28" spans="1:11" ht="12.75">
      <c r="A28" s="26"/>
      <c r="B28" s="26"/>
      <c r="C28" s="26"/>
      <c r="D28" s="26"/>
      <c r="E28" s="29"/>
      <c r="F28" s="29"/>
      <c r="G28" s="29"/>
      <c r="H28" s="30"/>
      <c r="I28" s="29"/>
      <c r="J28" s="29"/>
      <c r="K28" s="25"/>
    </row>
    <row r="29" spans="1:11" ht="12.75">
      <c r="A29" s="26"/>
      <c r="B29" s="26"/>
      <c r="C29" s="26"/>
      <c r="D29" s="26"/>
      <c r="E29" s="29"/>
      <c r="F29" s="29"/>
      <c r="G29" s="29"/>
      <c r="H29" s="30"/>
      <c r="I29" s="29"/>
      <c r="J29" s="29"/>
      <c r="K29" s="25"/>
    </row>
    <row r="30" spans="1:11" ht="12.75">
      <c r="A30" s="26"/>
      <c r="B30" s="26"/>
      <c r="C30" s="26"/>
      <c r="D30" s="26"/>
      <c r="E30" s="29"/>
      <c r="F30" s="29"/>
      <c r="G30" s="31"/>
      <c r="H30" s="30"/>
      <c r="I30" s="29"/>
      <c r="J30" s="29"/>
      <c r="K30" s="25"/>
    </row>
    <row r="31" spans="1:11" ht="12.75">
      <c r="A31" s="26"/>
      <c r="B31" s="26"/>
      <c r="C31" s="26"/>
      <c r="D31" s="32"/>
      <c r="E31" s="29"/>
      <c r="F31" s="29"/>
      <c r="G31" s="29"/>
      <c r="H31" s="30"/>
      <c r="I31" s="29"/>
      <c r="J31" s="29"/>
      <c r="K31" s="25"/>
    </row>
    <row r="32" spans="1:11" ht="12.75">
      <c r="A32" s="27"/>
      <c r="B32" s="26"/>
      <c r="C32" s="26"/>
      <c r="D32" s="26"/>
      <c r="E32" s="29"/>
      <c r="F32" s="29"/>
      <c r="G32" s="29"/>
      <c r="H32" s="30"/>
      <c r="I32" s="29"/>
      <c r="J32" s="29"/>
      <c r="K32" s="25"/>
    </row>
    <row r="33" spans="1:11" ht="12.75">
      <c r="A33" s="26"/>
      <c r="B33" s="26"/>
      <c r="C33" s="26"/>
      <c r="D33" s="26"/>
      <c r="E33" s="29"/>
      <c r="F33" s="29"/>
      <c r="G33" s="29"/>
      <c r="H33" s="30"/>
      <c r="I33" s="29"/>
      <c r="J33" s="29"/>
      <c r="K33" s="25"/>
    </row>
    <row r="34" spans="1:11" ht="12.75">
      <c r="A34" s="26"/>
      <c r="B34" s="26"/>
      <c r="C34" s="26"/>
      <c r="D34" s="26"/>
      <c r="E34" s="29"/>
      <c r="F34" s="29"/>
      <c r="G34" s="29"/>
      <c r="H34" s="30"/>
      <c r="I34" s="29"/>
      <c r="J34" s="29"/>
      <c r="K34" s="25"/>
    </row>
    <row r="35" spans="1:11" ht="12.75">
      <c r="A35" s="26"/>
      <c r="B35" s="26"/>
      <c r="C35" s="26"/>
      <c r="D35" s="26"/>
      <c r="E35" s="29"/>
      <c r="F35" s="29"/>
      <c r="G35" s="29"/>
      <c r="H35" s="30"/>
      <c r="I35" s="29"/>
      <c r="J35" s="29"/>
      <c r="K35" s="25"/>
    </row>
    <row r="36" spans="1:11" ht="12.75">
      <c r="A36" s="26"/>
      <c r="B36" s="26"/>
      <c r="C36" s="33"/>
      <c r="D36" s="33"/>
      <c r="E36" s="29"/>
      <c r="F36" s="29"/>
      <c r="G36" s="29"/>
      <c r="H36" s="30"/>
      <c r="I36" s="29"/>
      <c r="J36" s="29"/>
      <c r="K36" s="25"/>
    </row>
    <row r="37" spans="1:11" ht="12.75">
      <c r="A37" s="26"/>
      <c r="B37" s="26"/>
      <c r="C37" s="33"/>
      <c r="D37" s="33"/>
      <c r="E37" s="29"/>
      <c r="F37" s="29"/>
      <c r="G37" s="29"/>
      <c r="H37" s="30"/>
      <c r="I37" s="34"/>
      <c r="J37" s="29"/>
      <c r="K37" s="25"/>
    </row>
    <row r="38" spans="1:11" ht="12.75">
      <c r="A38" s="26"/>
      <c r="B38" s="26"/>
      <c r="C38" s="26"/>
      <c r="D38" s="26"/>
      <c r="E38" s="29"/>
      <c r="F38" s="29"/>
      <c r="G38" s="29"/>
      <c r="H38" s="30"/>
      <c r="I38" s="29"/>
      <c r="J38" s="29"/>
      <c r="K38" s="25"/>
    </row>
    <row r="39" spans="1:11" ht="12.75">
      <c r="A39" s="26"/>
      <c r="B39" s="26"/>
      <c r="C39" s="26"/>
      <c r="D39" s="26"/>
      <c r="E39" s="29"/>
      <c r="F39" s="29"/>
      <c r="G39" s="29"/>
      <c r="H39" s="30"/>
      <c r="I39" s="29"/>
      <c r="J39" s="29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8"/>
      <c r="B41" s="25"/>
      <c r="C41" s="25"/>
      <c r="D41" s="25"/>
      <c r="E41" s="35"/>
      <c r="F41" s="35"/>
      <c r="G41" s="36"/>
      <c r="H41" s="35"/>
      <c r="I41" s="35"/>
      <c r="J41" s="36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</sheetData>
  <sheetProtection/>
  <mergeCells count="6">
    <mergeCell ref="H2:J2"/>
    <mergeCell ref="D2:G2"/>
    <mergeCell ref="A23:J23"/>
    <mergeCell ref="D24:G24"/>
    <mergeCell ref="H24:J24"/>
    <mergeCell ref="A1:G1"/>
  </mergeCells>
  <printOptions/>
  <pageMargins left="0.75" right="0.75" top="1" bottom="1" header="0.5" footer="0.5"/>
  <pageSetup fitToWidth="0" horizontalDpi="600" verticalDpi="6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27.421875" style="0" customWidth="1"/>
    <col min="2" max="2" width="8.28125" style="0" customWidth="1"/>
    <col min="3" max="3" width="10.421875" style="0" customWidth="1"/>
    <col min="4" max="4" width="10.28125" style="0" bestFit="1" customWidth="1"/>
    <col min="5" max="5" width="9.7109375" style="0" bestFit="1" customWidth="1"/>
    <col min="6" max="6" width="11.00390625" style="0" customWidth="1"/>
    <col min="7" max="7" width="10.28125" style="0" bestFit="1" customWidth="1"/>
    <col min="8" max="8" width="9.7109375" style="0" bestFit="1" customWidth="1"/>
    <col min="9" max="9" width="12.8515625" style="0" customWidth="1"/>
  </cols>
  <sheetData>
    <row r="2" spans="4:9" ht="13.5" thickBot="1">
      <c r="D2" s="48" t="s">
        <v>18</v>
      </c>
      <c r="E2" s="48"/>
      <c r="F2" s="48"/>
      <c r="G2" s="51">
        <v>2011</v>
      </c>
      <c r="H2" s="48"/>
      <c r="I2" s="48"/>
    </row>
    <row r="3" spans="1:9" ht="13.5" thickTop="1">
      <c r="A3" s="1"/>
      <c r="B3" s="2"/>
      <c r="C3" s="2"/>
      <c r="D3" s="11" t="s">
        <v>2</v>
      </c>
      <c r="E3" s="11" t="s">
        <v>3</v>
      </c>
      <c r="F3" s="3"/>
      <c r="G3" s="11" t="s">
        <v>2</v>
      </c>
      <c r="H3" s="11" t="s">
        <v>3</v>
      </c>
      <c r="I3" s="3" t="s">
        <v>17</v>
      </c>
    </row>
    <row r="4" spans="1:9" ht="12.75">
      <c r="A4" s="7"/>
      <c r="B4" s="10"/>
      <c r="C4" s="8"/>
      <c r="D4" s="12"/>
      <c r="E4" s="12"/>
      <c r="F4" s="9"/>
      <c r="G4" s="12"/>
      <c r="H4" s="12"/>
      <c r="I4" s="9"/>
    </row>
    <row r="5" spans="1:9" ht="12.75">
      <c r="A5" s="15" t="s">
        <v>0</v>
      </c>
      <c r="B5" s="16"/>
      <c r="C5" s="17"/>
      <c r="D5" s="18">
        <v>0</v>
      </c>
      <c r="E5" s="18"/>
      <c r="F5" s="19">
        <f aca="true" t="shared" si="0" ref="F5:F14">E5+D5</f>
        <v>0</v>
      </c>
      <c r="G5" s="20"/>
      <c r="H5" s="18"/>
      <c r="I5" s="19">
        <f aca="true" t="shared" si="1" ref="I5:I14">H5+G5</f>
        <v>0</v>
      </c>
    </row>
    <row r="6" spans="1:9" ht="12.75">
      <c r="A6" s="15" t="s">
        <v>1</v>
      </c>
      <c r="B6" s="16"/>
      <c r="C6" s="17"/>
      <c r="D6" s="18"/>
      <c r="E6" s="18">
        <v>10000</v>
      </c>
      <c r="F6" s="19">
        <f t="shared" si="0"/>
        <v>10000</v>
      </c>
      <c r="G6" s="20"/>
      <c r="H6" s="18">
        <v>9625</v>
      </c>
      <c r="I6" s="19">
        <f t="shared" si="1"/>
        <v>9625</v>
      </c>
    </row>
    <row r="7" spans="1:9" ht="12.75">
      <c r="A7" s="15" t="s">
        <v>19</v>
      </c>
      <c r="B7" s="16"/>
      <c r="C7" s="17"/>
      <c r="D7" s="18">
        <v>-4600</v>
      </c>
      <c r="E7" s="18"/>
      <c r="F7" s="19"/>
      <c r="G7" s="20">
        <v>-4769</v>
      </c>
      <c r="H7" s="18"/>
      <c r="I7" s="19">
        <f t="shared" si="1"/>
        <v>-4769</v>
      </c>
    </row>
    <row r="8" spans="1:9" ht="12.75">
      <c r="A8" s="15" t="s">
        <v>20</v>
      </c>
      <c r="B8" s="16"/>
      <c r="C8" s="17"/>
      <c r="D8" s="18">
        <v>-500</v>
      </c>
      <c r="E8" s="18"/>
      <c r="F8" s="14">
        <f t="shared" si="0"/>
        <v>-500</v>
      </c>
      <c r="G8" s="20">
        <v>-467</v>
      </c>
      <c r="H8" s="18"/>
      <c r="I8" s="19"/>
    </row>
    <row r="9" spans="1:9" ht="12.75">
      <c r="A9" s="15" t="s">
        <v>4</v>
      </c>
      <c r="B9" s="16"/>
      <c r="C9" s="17"/>
      <c r="D9" s="18">
        <v>-300</v>
      </c>
      <c r="E9" s="18"/>
      <c r="F9" s="19">
        <f t="shared" si="0"/>
        <v>-300</v>
      </c>
      <c r="G9" s="20">
        <v>-450</v>
      </c>
      <c r="H9" s="18"/>
      <c r="I9" s="19">
        <f t="shared" si="1"/>
        <v>-450</v>
      </c>
    </row>
    <row r="10" spans="1:9" ht="12.75">
      <c r="A10" s="23" t="s">
        <v>21</v>
      </c>
      <c r="B10" s="16"/>
      <c r="C10" s="17"/>
      <c r="D10" s="18"/>
      <c r="E10" s="18"/>
      <c r="F10" s="19"/>
      <c r="G10" s="20">
        <v>-759</v>
      </c>
      <c r="H10" s="18"/>
      <c r="I10" s="19">
        <f t="shared" si="1"/>
        <v>-759</v>
      </c>
    </row>
    <row r="11" spans="1:9" ht="12.75">
      <c r="A11" s="15" t="s">
        <v>11</v>
      </c>
      <c r="B11" s="16"/>
      <c r="C11" s="17"/>
      <c r="D11" s="18">
        <v>0</v>
      </c>
      <c r="E11" s="18"/>
      <c r="F11" s="19">
        <f t="shared" si="0"/>
        <v>0</v>
      </c>
      <c r="G11" s="20"/>
      <c r="H11" s="18"/>
      <c r="I11" s="19">
        <f t="shared" si="1"/>
        <v>0</v>
      </c>
    </row>
    <row r="12" spans="1:9" ht="12.75">
      <c r="A12" s="15" t="s">
        <v>5</v>
      </c>
      <c r="B12" s="16"/>
      <c r="C12" s="17"/>
      <c r="D12" s="18">
        <v>0</v>
      </c>
      <c r="E12" s="18"/>
      <c r="F12" s="19">
        <f t="shared" si="0"/>
        <v>0</v>
      </c>
      <c r="G12" s="20">
        <v>0</v>
      </c>
      <c r="H12" s="18"/>
      <c r="I12" s="19">
        <f t="shared" si="1"/>
        <v>0</v>
      </c>
    </row>
    <row r="13" spans="1:10" ht="12.75">
      <c r="A13" s="15" t="s">
        <v>6</v>
      </c>
      <c r="B13" s="16">
        <v>175</v>
      </c>
      <c r="C13" s="17" t="s">
        <v>9</v>
      </c>
      <c r="D13" s="18">
        <v>-11000</v>
      </c>
      <c r="E13" s="18"/>
      <c r="F13" s="19">
        <f t="shared" si="0"/>
        <v>-11000</v>
      </c>
      <c r="G13" s="20">
        <v>-15534.69</v>
      </c>
      <c r="H13" s="18"/>
      <c r="I13" s="19">
        <f t="shared" si="1"/>
        <v>-15534.69</v>
      </c>
      <c r="J13" t="s">
        <v>16</v>
      </c>
    </row>
    <row r="14" spans="1:9" ht="12.75">
      <c r="A14" s="15" t="s">
        <v>7</v>
      </c>
      <c r="B14" s="16">
        <v>14</v>
      </c>
      <c r="C14" s="21" t="s">
        <v>10</v>
      </c>
      <c r="D14" s="18">
        <v>-900</v>
      </c>
      <c r="E14" s="18"/>
      <c r="F14" s="19">
        <f t="shared" si="0"/>
        <v>-900</v>
      </c>
      <c r="G14" s="20"/>
      <c r="H14" s="18"/>
      <c r="I14" s="19">
        <f t="shared" si="1"/>
        <v>0</v>
      </c>
    </row>
    <row r="15" spans="1:9" ht="12.75">
      <c r="A15" s="15" t="s">
        <v>13</v>
      </c>
      <c r="B15" s="16">
        <v>10</v>
      </c>
      <c r="C15" s="21" t="s">
        <v>14</v>
      </c>
      <c r="D15" s="18">
        <v>-500</v>
      </c>
      <c r="E15" s="18">
        <v>600</v>
      </c>
      <c r="F15" s="19">
        <f>E15+D15</f>
        <v>100</v>
      </c>
      <c r="G15" s="20">
        <f>-14*85</f>
        <v>-1190</v>
      </c>
      <c r="H15" s="22">
        <f>7*125</f>
        <v>875</v>
      </c>
      <c r="I15" s="19">
        <f>H15+G15</f>
        <v>-315</v>
      </c>
    </row>
    <row r="16" spans="1:10" ht="12.75">
      <c r="A16" s="15" t="s">
        <v>8</v>
      </c>
      <c r="B16" s="16">
        <v>169</v>
      </c>
      <c r="C16" s="17" t="s">
        <v>9</v>
      </c>
      <c r="D16" s="18">
        <v>-675</v>
      </c>
      <c r="E16" s="18">
        <v>7700</v>
      </c>
      <c r="F16" s="19">
        <f>E16+D16</f>
        <v>7025</v>
      </c>
      <c r="G16" s="20"/>
      <c r="H16" s="18">
        <v>9475</v>
      </c>
      <c r="I16" s="19">
        <f>H16+G16</f>
        <v>9475</v>
      </c>
      <c r="J16" t="s">
        <v>16</v>
      </c>
    </row>
    <row r="17" spans="1:9" ht="12.75">
      <c r="A17" s="15" t="s">
        <v>15</v>
      </c>
      <c r="B17" s="16"/>
      <c r="C17" s="17"/>
      <c r="D17" s="18">
        <v>0</v>
      </c>
      <c r="E17" s="18">
        <v>0</v>
      </c>
      <c r="F17" s="19">
        <v>0</v>
      </c>
      <c r="G17" s="20">
        <v>-178</v>
      </c>
      <c r="H17" s="18"/>
      <c r="I17" s="19">
        <f>H17+G17</f>
        <v>-178</v>
      </c>
    </row>
    <row r="18" spans="1:9" ht="12.75">
      <c r="A18" s="7"/>
      <c r="B18" s="10"/>
      <c r="C18" s="8"/>
      <c r="D18" s="12"/>
      <c r="E18" s="12"/>
      <c r="F18" s="9"/>
      <c r="G18" s="12"/>
      <c r="H18" s="12"/>
      <c r="I18" s="9"/>
    </row>
    <row r="19" spans="1:9" ht="13.5" thickBot="1">
      <c r="A19" s="13" t="s">
        <v>12</v>
      </c>
      <c r="B19" s="4"/>
      <c r="C19" s="4"/>
      <c r="D19" s="5">
        <f>SUM(D5:D18)</f>
        <v>-18475</v>
      </c>
      <c r="E19" s="5">
        <f>SUM(E5:E18)</f>
        <v>18300</v>
      </c>
      <c r="F19" s="6">
        <f>SUM(D19:E19)</f>
        <v>-175</v>
      </c>
      <c r="G19" s="5">
        <f>SUM(G5:G18)</f>
        <v>-23347.690000000002</v>
      </c>
      <c r="H19" s="5">
        <f>SUM(H5:H18)</f>
        <v>19975</v>
      </c>
      <c r="I19" s="6">
        <f>SUM(G19:H19)</f>
        <v>-3372.6900000000023</v>
      </c>
    </row>
    <row r="20" ht="13.5" thickTop="1"/>
  </sheetData>
  <sheetProtection/>
  <mergeCells count="2">
    <mergeCell ref="D2:F2"/>
    <mergeCell ref="G2:I2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Waldemar S. Nelson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rush7011</dc:creator>
  <cp:keywords/>
  <dc:description/>
  <cp:lastModifiedBy>Cheryce N. Balderrama-Tellez</cp:lastModifiedBy>
  <cp:lastPrinted>2014-02-13T21:53:12Z</cp:lastPrinted>
  <dcterms:created xsi:type="dcterms:W3CDTF">2010-04-15T21:12:44Z</dcterms:created>
  <dcterms:modified xsi:type="dcterms:W3CDTF">2015-07-20T14:37:20Z</dcterms:modified>
  <cp:category/>
  <cp:version/>
  <cp:contentType/>
  <cp:contentStatus/>
</cp:coreProperties>
</file>